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 iterate="1"/>
</workbook>
</file>

<file path=xl/calcChain.xml><?xml version="1.0" encoding="utf-8"?>
<calcChain xmlns="http://schemas.openxmlformats.org/spreadsheetml/2006/main">
  <c r="C19" i="1" l="1"/>
  <c r="C22" i="1" l="1"/>
  <c r="C21" i="1" l="1"/>
  <c r="C18" i="1"/>
  <c r="C9" i="1" l="1"/>
  <c r="C17" i="1" l="1"/>
  <c r="C16" i="1" s="1"/>
  <c r="C23" i="1" l="1"/>
  <c r="C16" i="2" l="1"/>
  <c r="C15" i="2" s="1"/>
  <c r="C10" i="2"/>
  <c r="C9" i="2"/>
  <c r="C18" i="2" l="1"/>
  <c r="C10" i="1"/>
</calcChain>
</file>

<file path=xl/sharedStrings.xml><?xml version="1.0" encoding="utf-8"?>
<sst xmlns="http://schemas.openxmlformats.org/spreadsheetml/2006/main" count="65" uniqueCount="42">
  <si>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</si>
  <si>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</si>
  <si>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</si>
  <si>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</si>
  <si>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</si>
  <si>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</si>
  <si>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</si>
  <si>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</si>
  <si>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</si>
  <si>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</si>
  <si>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</si>
  <si>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</si>
  <si>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</si>
  <si>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</si>
  <si>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</si>
  <si>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</si>
  <si>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</si>
  <si>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</si>
  <si>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</si>
  <si>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</si>
  <si>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</si>
  <si>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</si>
  <si>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</si>
  <si>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</si>
  <si>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</si>
  <si>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</si>
  <si>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</si>
  <si>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</si>
  <si>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</si>
  <si>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</si>
  <si>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</si>
  <si>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Доходы бюджета Промышленного внутригородского района городского округа Самара Самарской области на 2022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</si>
  <si>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</si>
  <si>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</si>
  <si>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</si>
  <si>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 бюджетной системы  Российской Федерации</t>
  </si>
  <si>
    <t xml:space="preserve">                                                      Приложение № 2</t>
  </si>
  <si>
    <t>1 13 00000 00 0000 000</t>
  </si>
  <si>
    <t xml:space="preserve">ДОХОДЫ ОТ ОКАЗАНИЯ ПЛАТНЫХ УСЛУГ И КОМПЕНСАЦИИ ЗАТРАТ ГОСУДАРСТВА </t>
  </si>
  <si>
    <t>2 07 00000 00 0000 000</t>
  </si>
  <si>
    <t>ПРОЧИЕ БЕЗВОЗМЕЗДНЫЕ ПОСТУПЛЕНИЯ</t>
  </si>
  <si>
    <t xml:space="preserve">                                                                     от " 15 " июня 2022 г.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</si>
</sst>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2" tint="-9.9978637043366805E-2"/>
      <name val="Calibri"/>
      <family val="2"/>
      <charset val="204"/>
      <scheme val="minor"/>
    </font>
    <font>
      <b/>
      <sz val="11"/>
      <color theme="2" tint="-9.9978637043366805E-2"/>
      <name val="Arial"/>
      <family val="2"/>
      <charset val="204"/>
    </font>
    <font>
      <sz val="11"/>
      <color theme="2" tint="-9.9978637043366805E-2"/>
      <name val="Arial"/>
      <family val="2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 applyBorder="1"/>
    <xf numFmtId="164" fontId="18" fillId="0" borderId="0" xfId="2" applyNumberFormat="1" applyFont="1" applyBorder="1">
      <alignment horizontal="right" vertical="top"/>
    </xf>
    <xf numFmtId="164" fontId="19" fillId="0" borderId="0" xfId="2" applyNumberFormat="1" applyFont="1" applyBorder="1">
      <alignment horizontal="right" vertical="top"/>
    </xf>
    <xf numFmtId="164" fontId="18" fillId="0" borderId="0" xfId="0" applyNumberFormat="1" applyFont="1" applyBorder="1" applyAlignment="1">
      <alignment vertical="center"/>
    </xf>
    <xf numFmtId="0" fontId="6" fillId="0" borderId="1" xfId="1" applyNumberFormat="1" applyFont="1" applyBorder="1">
      <alignment vertical="top" wrapText="1" readingOrder="1"/>
      <protection locked="0"/>
    </xf>
    <xf numFmtId="0" fontId="7" fillId="0" borderId="1" xfId="1" applyNumberFormat="1" applyFont="1" applyBorder="1">
      <alignment vertical="top" wrapText="1" readingOrder="1"/>
      <protection locked="0"/>
    </xf>
    <xf numFmtId="0" fontId="7" fillId="0" borderId="1" xfId="1" applyNumberFormat="1" applyFont="1" applyFill="1" applyBorder="1">
      <alignment vertical="top" wrapText="1" readingOrder="1"/>
      <protection locked="0"/>
    </xf>
    <xf numFmtId="0" fontId="8" fillId="0" borderId="1" xfId="1" applyNumberFormat="1" applyFont="1" applyBorder="1">
      <alignment vertical="top" wrapText="1" readingOrder="1"/>
      <protection locked="0"/>
    </xf>
    <xf numFmtId="4" fontId="0" fillId="0" borderId="0" xfId="0" applyNumberFormat="1"/>
    <xf numFmtId="0" fontId="20" fillId="0" borderId="1" xfId="0" applyFont="1" applyBorder="1" applyAlignment="1">
      <alignment horizontal="left" vertical="center" wrapText="1"/>
    </xf>
    <xf numFmtId="164" fontId="6" fillId="2" borderId="1" xfId="2" applyNumberFormat="1" applyFont="1" applyFill="1" applyBorder="1">
      <alignment horizontal="right" vertical="top"/>
    </xf>
    <xf numFmtId="164" fontId="7" fillId="2" borderId="1" xfId="2" applyNumberFormat="1" applyFont="1" applyFill="1" applyBorder="1">
      <alignment horizontal="right" vertical="top"/>
    </xf>
    <xf numFmtId="164" fontId="8" fillId="2" borderId="1" xfId="2" applyNumberFormat="1" applyFont="1" applyFill="1" applyBorder="1">
      <alignment horizontal="right" vertical="top"/>
    </xf>
    <xf numFmtId="164" fontId="6" fillId="2" borderId="1" xfId="0" applyNumberFormat="1" applyFont="1" applyFill="1" applyBorder="1" applyAlignment="1">
      <alignment vertical="center"/>
    </xf>
    <xf numFmtId="0" fontId="8" fillId="0" borderId="1" xfId="1" applyNumberFormat="1" applyFont="1" applyFill="1" applyBorder="1">
      <alignment vertical="top" wrapText="1" readingOrder="1"/>
      <protection locked="0"/>
    </xf>
    <xf numFmtId="0" fontId="6" fillId="0" borderId="1" xfId="1" applyNumberFormat="1" applyFont="1" applyFill="1">
      <alignment vertical="top" wrapText="1" readingOrder="1"/>
      <protection locked="0"/>
    </xf>
    <xf numFmtId="0" fontId="22" fillId="0" borderId="1" xfId="0" applyFont="1" applyBorder="1" applyAlignment="1">
      <alignment horizontal="left" vertical="center" wrapText="1"/>
    </xf>
    <xf numFmtId="0" fontId="2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G9" sqref="G9"/>
    </sheetView>
  </sheetViews>
  <sheetFormatPr defaultRowHeight="15" x14ac:dyDescent="0.25"/>
  <cols>
    <col min="1" max="1" width="26.5703125" customWidth="1"/>
    <col min="2" max="2" width="64" customWidth="1"/>
    <col min="3" max="3" width="20.7109375" customWidth="1"/>
    <col min="4" max="4" width="12.5703125" style="23" customWidth="1"/>
    <col min="5" max="5" width="15.5703125" customWidth="1"/>
  </cols>
  <sheetData>
    <row r="1" spans="1:5" ht="17.25" x14ac:dyDescent="0.3">
      <c r="A1" s="19"/>
      <c r="B1" s="41" t="s">
        <v>36</v>
      </c>
      <c r="C1" s="41"/>
    </row>
    <row r="2" spans="1:5" ht="41.25" customHeight="1" x14ac:dyDescent="0.3">
      <c r="A2" s="19"/>
      <c r="B2" s="42" t="s">
        <v>23</v>
      </c>
      <c r="C2" s="42"/>
    </row>
    <row r="3" spans="1:5" ht="17.25" x14ac:dyDescent="0.3">
      <c r="A3" s="20"/>
      <c r="B3" s="41" t="s">
        <v>41</v>
      </c>
      <c r="C3" s="41"/>
    </row>
    <row r="4" spans="1:5" ht="32.25" customHeight="1" x14ac:dyDescent="0.3">
      <c r="A4" s="20"/>
      <c r="B4" s="21"/>
      <c r="C4" s="22"/>
    </row>
    <row r="5" spans="1:5" ht="26.25" customHeight="1" x14ac:dyDescent="0.25">
      <c r="A5" s="43" t="s">
        <v>31</v>
      </c>
      <c r="B5" s="43"/>
      <c r="C5" s="43"/>
    </row>
    <row r="6" spans="1:5" ht="44.25" customHeight="1" x14ac:dyDescent="0.25">
      <c r="A6" s="43"/>
      <c r="B6" s="43"/>
      <c r="C6" s="43"/>
    </row>
    <row r="7" spans="1:5" ht="18.75" x14ac:dyDescent="0.3">
      <c r="A7" s="2"/>
      <c r="B7" s="1"/>
      <c r="C7" s="3" t="s">
        <v>0</v>
      </c>
    </row>
    <row r="8" spans="1:5" ht="23.25" customHeight="1" x14ac:dyDescent="0.25">
      <c r="A8" s="4" t="s">
        <v>1</v>
      </c>
      <c r="B8" s="4" t="s">
        <v>2</v>
      </c>
      <c r="C8" s="4" t="s">
        <v>3</v>
      </c>
    </row>
    <row r="9" spans="1:5" ht="23.25" customHeight="1" x14ac:dyDescent="0.25">
      <c r="A9" s="27" t="s">
        <v>4</v>
      </c>
      <c r="B9" s="27" t="s">
        <v>5</v>
      </c>
      <c r="C9" s="33">
        <f>C10+C13+C15+C14</f>
        <v>167405.1</v>
      </c>
      <c r="D9" s="24"/>
      <c r="E9" s="31"/>
    </row>
    <row r="10" spans="1:5" ht="24.75" customHeight="1" x14ac:dyDescent="0.25">
      <c r="A10" s="27" t="s">
        <v>9</v>
      </c>
      <c r="B10" s="27" t="s">
        <v>10</v>
      </c>
      <c r="C10" s="33">
        <f>C11+C12</f>
        <v>161835.5</v>
      </c>
      <c r="D10" s="24"/>
      <c r="E10" s="31"/>
    </row>
    <row r="11" spans="1:5" ht="22.5" customHeight="1" x14ac:dyDescent="0.25">
      <c r="A11" s="28" t="s">
        <v>11</v>
      </c>
      <c r="B11" s="29" t="s">
        <v>12</v>
      </c>
      <c r="C11" s="34">
        <v>137775.79999999999</v>
      </c>
      <c r="D11" s="25"/>
      <c r="E11" s="31"/>
    </row>
    <row r="12" spans="1:5" ht="19.5" customHeight="1" x14ac:dyDescent="0.25">
      <c r="A12" s="28" t="s">
        <v>13</v>
      </c>
      <c r="B12" s="29" t="s">
        <v>14</v>
      </c>
      <c r="C12" s="34">
        <v>24059.7</v>
      </c>
      <c r="D12" s="25"/>
      <c r="E12" s="31"/>
    </row>
    <row r="13" spans="1:5" s="17" customFormat="1" ht="24" customHeight="1" x14ac:dyDescent="0.25">
      <c r="A13" s="30" t="s">
        <v>21</v>
      </c>
      <c r="B13" s="30" t="s">
        <v>22</v>
      </c>
      <c r="C13" s="35">
        <v>400</v>
      </c>
      <c r="D13" s="24"/>
      <c r="E13"/>
    </row>
    <row r="14" spans="1:5" s="17" customFormat="1" ht="31.5" customHeight="1" x14ac:dyDescent="0.25">
      <c r="A14" s="37" t="s">
        <v>37</v>
      </c>
      <c r="B14" s="37" t="s">
        <v>38</v>
      </c>
      <c r="C14" s="35">
        <v>3669.6</v>
      </c>
      <c r="D14" s="24"/>
      <c r="E14"/>
    </row>
    <row r="15" spans="1:5" ht="21.75" customHeight="1" x14ac:dyDescent="0.25">
      <c r="A15" s="27" t="s">
        <v>15</v>
      </c>
      <c r="B15" s="27" t="s">
        <v>16</v>
      </c>
      <c r="C15" s="33">
        <v>1500</v>
      </c>
      <c r="D15" s="24"/>
      <c r="E15" s="31"/>
    </row>
    <row r="16" spans="1:5" ht="21" customHeight="1" x14ac:dyDescent="0.25">
      <c r="A16" s="27" t="s">
        <v>6</v>
      </c>
      <c r="B16" s="27" t="s">
        <v>7</v>
      </c>
      <c r="C16" s="33">
        <f>C17+C22</f>
        <v>222893.49999999997</v>
      </c>
      <c r="D16" s="24"/>
      <c r="E16" s="31"/>
    </row>
    <row r="17" spans="1:5" ht="45" x14ac:dyDescent="0.25">
      <c r="A17" s="27" t="s">
        <v>17</v>
      </c>
      <c r="B17" s="27" t="s">
        <v>18</v>
      </c>
      <c r="C17" s="33">
        <f>C18+C21+C19+C20</f>
        <v>222151.39999999997</v>
      </c>
      <c r="D17" s="24"/>
      <c r="E17" s="31"/>
    </row>
    <row r="18" spans="1:5" s="14" customFormat="1" ht="28.5" x14ac:dyDescent="0.25">
      <c r="A18" s="29" t="s">
        <v>28</v>
      </c>
      <c r="B18" s="29" t="s">
        <v>19</v>
      </c>
      <c r="C18" s="34">
        <f>93293+2819.9</f>
        <v>96112.9</v>
      </c>
      <c r="D18" s="25"/>
      <c r="E18" s="31"/>
    </row>
    <row r="19" spans="1:5" s="14" customFormat="1" ht="33" x14ac:dyDescent="0.25">
      <c r="A19" s="12" t="s">
        <v>30</v>
      </c>
      <c r="B19" s="32" t="s">
        <v>29</v>
      </c>
      <c r="C19" s="34">
        <f>18373.9+97600+2608.3+1329.7+1117.4</f>
        <v>121029.29999999999</v>
      </c>
      <c r="D19" s="25"/>
      <c r="E19" s="31"/>
    </row>
    <row r="20" spans="1:5" s="14" customFormat="1" ht="33" x14ac:dyDescent="0.25">
      <c r="A20" s="12" t="s">
        <v>34</v>
      </c>
      <c r="B20" s="32" t="s">
        <v>35</v>
      </c>
      <c r="C20" s="34">
        <v>2956</v>
      </c>
      <c r="D20" s="25"/>
      <c r="E20" s="31"/>
    </row>
    <row r="21" spans="1:5" ht="24.75" customHeight="1" x14ac:dyDescent="0.25">
      <c r="A21" s="12" t="s">
        <v>32</v>
      </c>
      <c r="B21" s="32" t="s">
        <v>33</v>
      </c>
      <c r="C21" s="34">
        <f>2601.8-548.6</f>
        <v>2053.2000000000003</v>
      </c>
      <c r="D21" s="24"/>
    </row>
    <row r="22" spans="1:5" s="40" customFormat="1" ht="22.5" customHeight="1" x14ac:dyDescent="0.25">
      <c r="A22" s="38" t="s">
        <v>39</v>
      </c>
      <c r="B22" s="39" t="s">
        <v>40</v>
      </c>
      <c r="C22" s="33">
        <f>443.2+94.3+204.6</f>
        <v>742.1</v>
      </c>
      <c r="D22" s="24"/>
    </row>
    <row r="23" spans="1:5" ht="22.5" customHeight="1" x14ac:dyDescent="0.25">
      <c r="A23" s="9"/>
      <c r="B23" s="10" t="s">
        <v>8</v>
      </c>
      <c r="C23" s="36">
        <f>C9+C16</f>
        <v>390298.6</v>
      </c>
      <c r="D23" s="26"/>
    </row>
    <row r="26" spans="1:5" x14ac:dyDescent="0.25">
      <c r="C26" s="31"/>
    </row>
  </sheetData>
  <protectedRanges>
    <protectedRange sqref="A9:A13 A15:A18" name="krista_tf_3543_0_0"/>
    <protectedRange sqref="B9:B13 B15:B18" name="krista_tf_3556_0_0"/>
    <protectedRange sqref="A21:A22" name="krista_tf_3543_0_0_1_1"/>
    <protectedRange sqref="B21:B22" name="krista_tf_3556_0_0_1_1"/>
    <protectedRange sqref="A19:A20" name="krista_tf_3543_0_0_1_1_1"/>
    <protectedRange sqref="B19:B20" name="krista_tf_3556_0_0_1_1_1"/>
    <protectedRange sqref="A14" name="krista_tf_3543_0_0_2"/>
    <protectedRange sqref="B14" name="krista_tf_3556_0_0_2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41" t="s">
        <v>26</v>
      </c>
      <c r="C1" s="41"/>
    </row>
    <row r="2" spans="1:5" ht="41.25" customHeight="1" x14ac:dyDescent="0.3">
      <c r="A2" s="19"/>
      <c r="B2" s="42" t="s">
        <v>23</v>
      </c>
      <c r="C2" s="42"/>
    </row>
    <row r="3" spans="1:5" ht="17.25" x14ac:dyDescent="0.3">
      <c r="A3" s="20"/>
      <c r="B3" s="44" t="s">
        <v>24</v>
      </c>
      <c r="C3" s="44"/>
    </row>
    <row r="4" spans="1:5" ht="32.25" customHeight="1" x14ac:dyDescent="0.3">
      <c r="A4" s="20"/>
      <c r="B4" s="21"/>
      <c r="C4" s="22"/>
    </row>
    <row r="5" spans="1:5" ht="5.25" customHeight="1" x14ac:dyDescent="0.25">
      <c r="A5" s="43" t="s">
        <v>25</v>
      </c>
      <c r="B5" s="43"/>
      <c r="C5" s="43"/>
    </row>
    <row r="6" spans="1:5" ht="44.25" customHeight="1" x14ac:dyDescent="0.25">
      <c r="A6" s="43"/>
      <c r="B6" s="43"/>
      <c r="C6" s="43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45" t="s">
        <v>27</v>
      </c>
      <c r="C21" s="46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2022-06-16T05:48:28Z</cp:lastPrinted>
  <dcterms:created xsi:type="dcterms:W3CDTF">2016-10-05T07:54:25Z</dcterms:created>
  <dcterms:modified xsi:type="dcterms:W3CDTF">2022-06-16T05:48:31Z</dcterms:modified>
</cp:coreProperties>
</file>